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F:\Paper 2020\radiologia Rats\"/>
    </mc:Choice>
  </mc:AlternateContent>
  <xr:revisionPtr revIDLastSave="0" documentId="13_ncr:1_{EFC6E34D-0628-4BB1-8D33-1F3F466D6AB8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dats 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15" i="3" l="1"/>
  <c r="T15" i="3"/>
  <c r="B37" i="3" l="1"/>
  <c r="T16" i="3"/>
  <c r="U16" i="3"/>
  <c r="U15" i="3"/>
  <c r="R16" i="3"/>
  <c r="R15" i="3"/>
  <c r="Q16" i="3"/>
  <c r="Q15" i="3"/>
  <c r="O16" i="3"/>
  <c r="O15" i="3"/>
  <c r="N16" i="3"/>
  <c r="N15" i="3"/>
  <c r="L16" i="3"/>
  <c r="L15" i="3"/>
  <c r="K16" i="3"/>
  <c r="K15" i="3"/>
  <c r="H16" i="3"/>
  <c r="I16" i="3"/>
  <c r="I15" i="3"/>
  <c r="H15" i="3"/>
  <c r="F16" i="3"/>
  <c r="F15" i="3"/>
  <c r="E16" i="3"/>
  <c r="E15" i="3"/>
  <c r="B15" i="3"/>
  <c r="X16" i="3"/>
  <c r="X15" i="3"/>
  <c r="W16" i="3"/>
  <c r="H38" i="3" l="1"/>
  <c r="I38" i="3"/>
  <c r="K38" i="3"/>
  <c r="L38" i="3"/>
  <c r="N38" i="3"/>
  <c r="O38" i="3"/>
  <c r="H37" i="3"/>
  <c r="I37" i="3"/>
  <c r="K37" i="3"/>
  <c r="L37" i="3"/>
  <c r="N37" i="3"/>
  <c r="O37" i="3"/>
  <c r="C37" i="3"/>
  <c r="C38" i="3"/>
  <c r="E38" i="3"/>
  <c r="F38" i="3"/>
  <c r="E37" i="3"/>
  <c r="F37" i="3"/>
  <c r="B38" i="3"/>
  <c r="C15" i="3"/>
  <c r="C16" i="3" l="1"/>
  <c r="B16" i="3"/>
</calcChain>
</file>

<file path=xl/sharedStrings.xml><?xml version="1.0" encoding="utf-8"?>
<sst xmlns="http://schemas.openxmlformats.org/spreadsheetml/2006/main" count="45" uniqueCount="18">
  <si>
    <t>SD</t>
  </si>
  <si>
    <t>GRUPO</t>
  </si>
  <si>
    <t>CONTROL</t>
  </si>
  <si>
    <t>mean</t>
  </si>
  <si>
    <t>Body weight (g)</t>
  </si>
  <si>
    <t>Fasting Glucose (mg/dL)</t>
  </si>
  <si>
    <t>OB</t>
  </si>
  <si>
    <t>HOMA-IR</t>
  </si>
  <si>
    <t>Triglycerides (mg/dL)</t>
  </si>
  <si>
    <t>Cholesterol (mg/dL)</t>
  </si>
  <si>
    <t>HDL (mg/dL)</t>
  </si>
  <si>
    <t>LDL (mg/dL)</t>
  </si>
  <si>
    <t>VLDL (mg/dL)</t>
  </si>
  <si>
    <t>TNF-α (pg/mL)</t>
  </si>
  <si>
    <t>IL-6 (pg/mL)</t>
  </si>
  <si>
    <t>IL-10 (pg/mL)</t>
  </si>
  <si>
    <t>ICAM-1 (mg/dL)</t>
  </si>
  <si>
    <t>VCAM-1 (mg/dL)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</si>
</sst>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Fill="1"/>
    <xf numFmtId="0" fontId="0" fillId="0" borderId="0" xfId="0" applyFont="1" applyAlignment="1">
      <alignment horizontal="center"/>
    </xf>
    <xf numFmtId="0" fontId="0" fillId="2" borderId="0" xfId="0" applyFont="1" applyFill="1"/>
    <xf numFmtId="0" fontId="0" fillId="3" borderId="0" xfId="0" applyFont="1" applyFill="1"/>
    <xf numFmtId="1" fontId="0" fillId="0" borderId="0" xfId="0" applyNumberFormat="1" applyFont="1"/>
    <xf numFmtId="2" fontId="0" fillId="0" borderId="0" xfId="0" applyNumberFormat="1" applyFont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5" borderId="0" xfId="0" applyFont="1" applyFill="1"/>
    <xf numFmtId="164" fontId="1" fillId="4" borderId="0" xfId="0" applyNumberFormat="1" applyFont="1" applyFill="1" applyBorder="1"/>
    <xf numFmtId="2" fontId="1" fillId="4" borderId="0" xfId="0" applyNumberFormat="1" applyFont="1" applyFill="1" applyBorder="1"/>
    <xf numFmtId="0" fontId="1" fillId="4" borderId="0" xfId="0" applyFont="1" applyFill="1" applyBorder="1"/>
    <xf numFmtId="2" fontId="0" fillId="4" borderId="0" xfId="0" applyNumberFormat="1" applyFont="1" applyFill="1" applyBorder="1"/>
    <xf numFmtId="0" fontId="0" fillId="2" borderId="0" xfId="0" applyFont="1" applyFill="1" applyAlignment="1">
      <alignment horizontal="right"/>
    </xf>
    <xf numFmtId="0" fontId="2" fillId="5" borderId="0" xfId="0" applyFont="1" applyFill="1"/>
    <xf numFmtId="0" fontId="2" fillId="3" borderId="0" xfId="0" applyFont="1" applyFill="1"/>
    <xf numFmtId="1" fontId="2" fillId="2" borderId="0" xfId="0" applyNumberFormat="1" applyFont="1" applyFill="1" applyBorder="1" applyAlignment="1">
      <alignment horizontal="center" wrapText="1"/>
    </xf>
    <xf numFmtId="1" fontId="2" fillId="3" borderId="0" xfId="0" applyNumberFormat="1" applyFont="1" applyFill="1" applyBorder="1" applyAlignment="1">
      <alignment horizontal="center" wrapText="1"/>
    </xf>
    <xf numFmtId="1" fontId="2" fillId="0" borderId="0" xfId="0" applyNumberFormat="1" applyFont="1" applyFill="1" applyBorder="1" applyAlignment="1">
      <alignment horizontal="center" wrapText="1"/>
    </xf>
    <xf numFmtId="0" fontId="0" fillId="0" borderId="0" xfId="0" applyFont="1" applyFill="1" applyBorder="1"/>
    <xf numFmtId="0" fontId="0" fillId="3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0" fillId="0" borderId="0" xfId="0" applyFont="1" applyAlignment="1">
      <alignment horizontal="right"/>
    </xf>
    <xf numFmtId="164" fontId="4" fillId="0" borderId="0" xfId="0" applyNumberFormat="1" applyFont="1" applyFill="1" applyAlignment="1">
      <alignment horizontal="right"/>
    </xf>
    <xf numFmtId="164" fontId="0" fillId="0" borderId="0" xfId="0" applyNumberFormat="1" applyFont="1" applyFill="1"/>
    <xf numFmtId="0" fontId="4" fillId="0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8"/>
  <sheetViews>
    <sheetView tabSelected="1" topLeftCell="K1" zoomScale="80" zoomScaleNormal="80" workbookViewId="0">
      <selection activeCell="W12" sqref="W12"/>
    </sheetView>
  </sheetViews>
  <sheetFormatPr baseColWidth="10" defaultColWidth="11.42578125" defaultRowHeight="15" x14ac:dyDescent="0.25"/>
  <cols>
    <col min="1" max="2" width="11.42578125" style="2"/>
    <col min="3" max="3" width="10.28515625" style="2" customWidth="1"/>
    <col min="4" max="12" width="11.42578125" style="2"/>
    <col min="13" max="13" width="6.42578125" style="2" customWidth="1"/>
    <col min="14" max="16384" width="11.42578125" style="2"/>
  </cols>
  <sheetData>
    <row r="1" spans="1:24" x14ac:dyDescent="0.25">
      <c r="B1" s="4" t="s">
        <v>4</v>
      </c>
      <c r="C1" s="11"/>
      <c r="D1" s="4"/>
      <c r="E1" s="4" t="s">
        <v>5</v>
      </c>
      <c r="F1" s="4"/>
      <c r="G1" s="4"/>
      <c r="H1" s="4" t="s">
        <v>7</v>
      </c>
      <c r="I1" s="4"/>
      <c r="J1" s="4"/>
      <c r="K1" s="4" t="s">
        <v>8</v>
      </c>
      <c r="L1" s="4"/>
      <c r="M1" s="11"/>
      <c r="N1" s="13" t="s">
        <v>9</v>
      </c>
      <c r="O1" s="10"/>
      <c r="P1" s="3"/>
      <c r="Q1" s="2" t="s">
        <v>10</v>
      </c>
      <c r="T1" s="2" t="s">
        <v>11</v>
      </c>
      <c r="W1" s="2" t="s">
        <v>12</v>
      </c>
    </row>
    <row r="2" spans="1:24" x14ac:dyDescent="0.25">
      <c r="A2" s="2" t="s">
        <v>1</v>
      </c>
      <c r="B2" s="4" t="s">
        <v>2</v>
      </c>
      <c r="C2" s="4" t="s">
        <v>6</v>
      </c>
      <c r="D2" s="4"/>
      <c r="E2" s="4" t="s">
        <v>2</v>
      </c>
      <c r="F2" s="4" t="s">
        <v>6</v>
      </c>
      <c r="G2" s="4"/>
      <c r="H2" s="4" t="s">
        <v>2</v>
      </c>
      <c r="I2" s="4" t="s">
        <v>6</v>
      </c>
      <c r="J2" s="4"/>
      <c r="K2" s="4" t="s">
        <v>2</v>
      </c>
      <c r="L2" s="4" t="s">
        <v>6</v>
      </c>
      <c r="M2" s="4"/>
      <c r="N2" s="4" t="s">
        <v>2</v>
      </c>
      <c r="O2" s="4" t="s">
        <v>6</v>
      </c>
      <c r="P2" s="12"/>
      <c r="Q2" s="4" t="s">
        <v>2</v>
      </c>
      <c r="R2" s="4" t="s">
        <v>6</v>
      </c>
      <c r="S2" s="1"/>
      <c r="T2" s="4" t="s">
        <v>2</v>
      </c>
      <c r="U2" s="4" t="s">
        <v>6</v>
      </c>
      <c r="V2" s="3"/>
      <c r="W2" s="4" t="s">
        <v>2</v>
      </c>
      <c r="X2" s="4" t="s">
        <v>6</v>
      </c>
    </row>
    <row r="3" spans="1:24" x14ac:dyDescent="0.25">
      <c r="A3" s="2">
        <v>1</v>
      </c>
      <c r="B3" s="5">
        <v>380</v>
      </c>
      <c r="C3" s="6">
        <v>510</v>
      </c>
      <c r="E3" s="5">
        <v>68</v>
      </c>
      <c r="F3" s="20">
        <v>118</v>
      </c>
      <c r="H3" s="5">
        <v>4.72</v>
      </c>
      <c r="I3" s="14">
        <v>10.5</v>
      </c>
      <c r="K3" s="9">
        <v>122</v>
      </c>
      <c r="L3" s="21">
        <v>235</v>
      </c>
      <c r="N3" s="19">
        <v>65</v>
      </c>
      <c r="O3" s="21">
        <v>95</v>
      </c>
      <c r="P3" s="11"/>
      <c r="Q3" s="9">
        <v>48</v>
      </c>
      <c r="R3" s="21">
        <v>30</v>
      </c>
      <c r="S3" s="1"/>
      <c r="T3" s="19">
        <v>12</v>
      </c>
      <c r="U3" s="26">
        <v>57</v>
      </c>
      <c r="V3" s="3"/>
      <c r="W3" s="19">
        <v>35</v>
      </c>
      <c r="X3" s="26">
        <v>50</v>
      </c>
    </row>
    <row r="4" spans="1:24" x14ac:dyDescent="0.25">
      <c r="A4" s="2">
        <v>2</v>
      </c>
      <c r="B4" s="5">
        <v>385</v>
      </c>
      <c r="C4" s="6">
        <v>500</v>
      </c>
      <c r="E4" s="5">
        <v>69</v>
      </c>
      <c r="F4" s="20">
        <v>155</v>
      </c>
      <c r="H4" s="5">
        <v>3.5</v>
      </c>
      <c r="I4" s="14">
        <v>18</v>
      </c>
      <c r="K4" s="5">
        <v>99</v>
      </c>
      <c r="L4" s="21">
        <v>223</v>
      </c>
      <c r="N4" s="9">
        <v>76</v>
      </c>
      <c r="O4" s="21">
        <v>98</v>
      </c>
      <c r="P4" s="3"/>
      <c r="Q4" s="5">
        <v>45</v>
      </c>
      <c r="R4" s="21">
        <v>34</v>
      </c>
      <c r="T4" s="27">
        <v>23</v>
      </c>
      <c r="U4" s="26">
        <v>60.5</v>
      </c>
      <c r="V4" s="3"/>
      <c r="W4" s="19">
        <v>33</v>
      </c>
      <c r="X4" s="26">
        <v>53</v>
      </c>
    </row>
    <row r="5" spans="1:24" x14ac:dyDescent="0.25">
      <c r="A5" s="2">
        <v>3</v>
      </c>
      <c r="B5" s="5">
        <v>374</v>
      </c>
      <c r="C5" s="6">
        <v>460</v>
      </c>
      <c r="E5" s="5">
        <v>70</v>
      </c>
      <c r="F5" s="20">
        <v>116</v>
      </c>
      <c r="H5" s="5">
        <v>3.6</v>
      </c>
      <c r="I5" s="14">
        <v>16</v>
      </c>
      <c r="K5" s="9">
        <v>122</v>
      </c>
      <c r="L5" s="21">
        <v>208</v>
      </c>
      <c r="N5" s="5">
        <v>70</v>
      </c>
      <c r="O5" s="21">
        <v>102</v>
      </c>
      <c r="P5" s="3"/>
      <c r="Q5" s="9">
        <v>52</v>
      </c>
      <c r="R5" s="21">
        <v>35</v>
      </c>
      <c r="T5" s="19">
        <v>21.6</v>
      </c>
      <c r="U5" s="26">
        <v>59</v>
      </c>
      <c r="V5" s="3"/>
      <c r="W5" s="19">
        <v>31</v>
      </c>
      <c r="X5" s="26">
        <v>43</v>
      </c>
    </row>
    <row r="6" spans="1:24" x14ac:dyDescent="0.25">
      <c r="A6" s="2">
        <v>4</v>
      </c>
      <c r="B6" s="5">
        <v>389</v>
      </c>
      <c r="C6" s="6">
        <v>488</v>
      </c>
      <c r="E6" s="5">
        <v>73</v>
      </c>
      <c r="F6" s="20">
        <v>173</v>
      </c>
      <c r="H6" s="5">
        <v>4.2</v>
      </c>
      <c r="I6" s="14">
        <v>18</v>
      </c>
      <c r="K6" s="5">
        <v>111</v>
      </c>
      <c r="L6" s="21">
        <v>242</v>
      </c>
      <c r="N6" s="9">
        <v>64</v>
      </c>
      <c r="O6" s="21">
        <v>102</v>
      </c>
      <c r="Q6" s="5">
        <v>51</v>
      </c>
      <c r="R6" s="21">
        <v>33</v>
      </c>
      <c r="T6" s="19">
        <v>22.4</v>
      </c>
      <c r="U6" s="26">
        <v>66</v>
      </c>
      <c r="V6" s="3"/>
      <c r="W6" s="19">
        <v>32</v>
      </c>
      <c r="X6" s="26">
        <v>48</v>
      </c>
    </row>
    <row r="7" spans="1:24" x14ac:dyDescent="0.25">
      <c r="A7" s="2">
        <v>5</v>
      </c>
      <c r="B7" s="5">
        <v>405</v>
      </c>
      <c r="C7" s="6">
        <v>458</v>
      </c>
      <c r="E7" s="5">
        <v>69</v>
      </c>
      <c r="F7" s="20">
        <v>224</v>
      </c>
      <c r="H7" s="5">
        <v>4.26</v>
      </c>
      <c r="I7" s="14">
        <v>19</v>
      </c>
      <c r="K7" s="5">
        <v>118</v>
      </c>
      <c r="L7" s="21">
        <v>230</v>
      </c>
      <c r="N7" s="5">
        <v>60</v>
      </c>
      <c r="O7" s="21">
        <v>99</v>
      </c>
      <c r="Q7" s="5">
        <v>45</v>
      </c>
      <c r="R7" s="21">
        <v>35</v>
      </c>
      <c r="T7" s="19">
        <v>26</v>
      </c>
      <c r="U7" s="26">
        <v>55</v>
      </c>
      <c r="V7" s="3"/>
      <c r="W7" s="19">
        <v>30</v>
      </c>
      <c r="X7" s="26">
        <v>48</v>
      </c>
    </row>
    <row r="8" spans="1:24" x14ac:dyDescent="0.25">
      <c r="A8" s="2">
        <v>6</v>
      </c>
      <c r="B8" s="5">
        <v>390</v>
      </c>
      <c r="C8" s="6">
        <v>438</v>
      </c>
      <c r="E8" s="5">
        <v>69</v>
      </c>
      <c r="F8" s="20">
        <v>120</v>
      </c>
      <c r="H8" s="5">
        <v>2.75</v>
      </c>
      <c r="I8" s="14">
        <v>16.16</v>
      </c>
      <c r="K8" s="5">
        <v>120</v>
      </c>
      <c r="L8" s="21">
        <v>222</v>
      </c>
      <c r="N8" s="5">
        <v>73</v>
      </c>
      <c r="O8" s="21">
        <v>98</v>
      </c>
      <c r="Q8" s="5">
        <v>52</v>
      </c>
      <c r="R8" s="21">
        <v>30</v>
      </c>
      <c r="T8" s="19">
        <v>27</v>
      </c>
      <c r="U8" s="26">
        <v>54</v>
      </c>
      <c r="V8" s="3"/>
      <c r="W8" s="19">
        <v>34</v>
      </c>
      <c r="X8" s="26">
        <v>42</v>
      </c>
    </row>
    <row r="9" spans="1:24" x14ac:dyDescent="0.25">
      <c r="A9" s="2">
        <v>7</v>
      </c>
      <c r="B9" s="5">
        <v>402</v>
      </c>
      <c r="C9" s="6">
        <v>456</v>
      </c>
      <c r="E9" s="5">
        <v>72</v>
      </c>
      <c r="F9" s="20">
        <v>194</v>
      </c>
      <c r="H9" s="5">
        <v>3.88</v>
      </c>
      <c r="I9" s="14">
        <v>17.350000000000001</v>
      </c>
      <c r="K9" s="5">
        <v>102</v>
      </c>
      <c r="L9" s="21">
        <v>192</v>
      </c>
      <c r="N9" s="5">
        <v>75</v>
      </c>
      <c r="O9" s="21">
        <v>102</v>
      </c>
      <c r="Q9" s="5">
        <v>50</v>
      </c>
      <c r="R9" s="21">
        <v>34</v>
      </c>
      <c r="T9" s="19">
        <v>24</v>
      </c>
      <c r="U9" s="26">
        <v>57</v>
      </c>
      <c r="V9" s="3"/>
      <c r="W9" s="19">
        <v>33</v>
      </c>
      <c r="X9" s="26">
        <v>44</v>
      </c>
    </row>
    <row r="10" spans="1:24" x14ac:dyDescent="0.25">
      <c r="A10" s="2">
        <v>8</v>
      </c>
      <c r="B10" s="5">
        <v>390</v>
      </c>
      <c r="C10" s="6">
        <v>463</v>
      </c>
      <c r="E10" s="5">
        <v>66</v>
      </c>
      <c r="F10" s="14">
        <v>218</v>
      </c>
      <c r="H10" s="5">
        <v>3.34</v>
      </c>
      <c r="I10" s="14">
        <v>18</v>
      </c>
      <c r="K10" s="5">
        <v>99</v>
      </c>
      <c r="L10" s="21">
        <v>250</v>
      </c>
      <c r="N10" s="5">
        <v>72</v>
      </c>
      <c r="O10" s="21">
        <v>93</v>
      </c>
      <c r="Q10" s="5">
        <v>48</v>
      </c>
      <c r="R10" s="21">
        <v>28</v>
      </c>
      <c r="T10" s="19">
        <v>30</v>
      </c>
      <c r="U10" s="26">
        <v>57</v>
      </c>
      <c r="V10" s="3"/>
      <c r="W10" s="19">
        <v>32</v>
      </c>
      <c r="X10" s="26">
        <v>53</v>
      </c>
    </row>
    <row r="11" spans="1:24" x14ac:dyDescent="0.25">
      <c r="A11" s="2">
        <v>9</v>
      </c>
      <c r="B11" s="5">
        <v>358</v>
      </c>
      <c r="C11" s="3"/>
      <c r="E11" s="5">
        <v>68</v>
      </c>
      <c r="H11" s="5">
        <v>3.75</v>
      </c>
      <c r="K11" s="5">
        <v>90</v>
      </c>
      <c r="N11" s="5">
        <v>70</v>
      </c>
      <c r="O11" s="3"/>
      <c r="Q11" s="5">
        <v>52</v>
      </c>
      <c r="R11" s="3"/>
      <c r="T11" s="19">
        <v>30</v>
      </c>
      <c r="U11" s="28"/>
      <c r="W11" s="19">
        <v>28</v>
      </c>
      <c r="X11" s="28"/>
    </row>
    <row r="12" spans="1:24" x14ac:dyDescent="0.25">
      <c r="A12" s="2">
        <v>10</v>
      </c>
      <c r="B12" s="5">
        <v>340</v>
      </c>
      <c r="C12" s="3"/>
      <c r="E12" s="5">
        <v>71</v>
      </c>
      <c r="H12" s="5">
        <v>4.07</v>
      </c>
      <c r="K12" s="5">
        <v>108</v>
      </c>
      <c r="N12" s="5">
        <v>71</v>
      </c>
      <c r="Q12" s="5">
        <v>48</v>
      </c>
      <c r="T12" s="19">
        <v>27</v>
      </c>
      <c r="U12" s="28"/>
      <c r="W12" s="19">
        <v>35</v>
      </c>
      <c r="X12" s="28"/>
    </row>
    <row r="13" spans="1:24" x14ac:dyDescent="0.25">
      <c r="A13" s="7">
        <v>11</v>
      </c>
      <c r="B13" s="5">
        <v>395</v>
      </c>
      <c r="C13" s="3"/>
      <c r="E13" s="5">
        <v>70</v>
      </c>
      <c r="H13" s="5">
        <v>5.05</v>
      </c>
      <c r="K13" s="5">
        <v>110</v>
      </c>
      <c r="N13" s="5">
        <v>72</v>
      </c>
      <c r="Q13" s="5">
        <v>64</v>
      </c>
      <c r="T13" s="19">
        <v>26</v>
      </c>
      <c r="U13" s="28"/>
      <c r="W13" s="19">
        <v>34</v>
      </c>
      <c r="X13" s="28"/>
    </row>
    <row r="14" spans="1:24" x14ac:dyDescent="0.25">
      <c r="A14" s="2">
        <v>12</v>
      </c>
      <c r="B14" s="5">
        <v>410</v>
      </c>
      <c r="C14" s="3"/>
      <c r="E14" s="5">
        <v>68</v>
      </c>
      <c r="H14" s="5">
        <v>4.37</v>
      </c>
      <c r="K14" s="5">
        <v>109</v>
      </c>
      <c r="N14" s="5">
        <v>77</v>
      </c>
      <c r="Q14" s="5">
        <v>50</v>
      </c>
      <c r="T14" s="19">
        <v>26</v>
      </c>
      <c r="U14" s="28"/>
      <c r="W14" s="19">
        <v>34</v>
      </c>
      <c r="X14" s="28"/>
    </row>
    <row r="15" spans="1:24" x14ac:dyDescent="0.25">
      <c r="A15" s="8" t="s">
        <v>3</v>
      </c>
      <c r="B15" s="16">
        <f>AVERAGE(B3:B14)</f>
        <v>384.83333333333331</v>
      </c>
      <c r="C15" s="16">
        <f>AVERAGE(C3:C10)</f>
        <v>471.625</v>
      </c>
      <c r="D15" s="16"/>
      <c r="E15" s="16">
        <f>AVERAGE(E3:E14)</f>
        <v>69.416666666666671</v>
      </c>
      <c r="F15" s="15">
        <f>AVERAGE(F3:F10)</f>
        <v>164.75</v>
      </c>
      <c r="G15" s="15"/>
      <c r="H15" s="15">
        <f>AVERAGE(H3:H14)</f>
        <v>3.9574999999999996</v>
      </c>
      <c r="I15" s="15">
        <f>AVERAGE(I3:I10)</f>
        <v>16.626249999999999</v>
      </c>
      <c r="J15" s="17"/>
      <c r="K15" s="15">
        <f>AVERAGE(K3:K14)</f>
        <v>109.16666666666667</v>
      </c>
      <c r="L15" s="15">
        <f>AVERAGE(L3:L10)</f>
        <v>225.25</v>
      </c>
      <c r="M15" s="17"/>
      <c r="N15" s="15">
        <f>AVERAGE(N3:N14)</f>
        <v>70.416666666666671</v>
      </c>
      <c r="O15" s="15">
        <f>AVERAGE(O3:O10)</f>
        <v>98.625</v>
      </c>
      <c r="P15" s="17"/>
      <c r="Q15" s="15">
        <f>AVERAGE(Q3:Q14)</f>
        <v>50.416666666666664</v>
      </c>
      <c r="R15" s="15">
        <f>AVERAGE(R3:R10)</f>
        <v>32.375</v>
      </c>
      <c r="S15" s="15"/>
      <c r="T15" s="15">
        <f>AVERAGE(T3:T14)</f>
        <v>24.583333333333332</v>
      </c>
      <c r="U15" s="15">
        <f>AVERAGE(U3:U10)</f>
        <v>58.1875</v>
      </c>
      <c r="V15" s="15"/>
      <c r="W15" s="15">
        <f>AVERAGE(W3:W14)</f>
        <v>32.583333333333336</v>
      </c>
      <c r="X15" s="15">
        <f>AVERAGE(X3:X10)</f>
        <v>47.625</v>
      </c>
    </row>
    <row r="16" spans="1:24" x14ac:dyDescent="0.25">
      <c r="A16" s="8" t="s">
        <v>0</v>
      </c>
      <c r="B16" s="16">
        <f>STDEV(B3:B14)</f>
        <v>19.953734366065795</v>
      </c>
      <c r="C16" s="16">
        <f>STDEV(C3:C14)</f>
        <v>24.830496801888025</v>
      </c>
      <c r="D16" s="16"/>
      <c r="E16" s="16">
        <f>STDEV(E3:E14)</f>
        <v>1.9286515936521476</v>
      </c>
      <c r="F16" s="15">
        <f>STDEV(F3:F10)</f>
        <v>44.608615439492979</v>
      </c>
      <c r="G16" s="15"/>
      <c r="H16" s="15">
        <f>STDEV(H3:H14)</f>
        <v>0.62766703680447711</v>
      </c>
      <c r="I16" s="15">
        <f>STDEV(I3:I10)</f>
        <v>2.6715588680982334</v>
      </c>
      <c r="J16" s="17"/>
      <c r="K16" s="15">
        <f>STDEV(K3:K14)</f>
        <v>10.249907612296125</v>
      </c>
      <c r="L16" s="15">
        <f>STDEV(L3:L10)</f>
        <v>18.629853154854136</v>
      </c>
      <c r="M16" s="17"/>
      <c r="N16" s="15">
        <f>STDEV(N3:N14)</f>
        <v>5.107184482014854</v>
      </c>
      <c r="O16" s="15">
        <f>STDEV(O3:O10)</f>
        <v>3.3779748793788102</v>
      </c>
      <c r="P16" s="17"/>
      <c r="Q16" s="15">
        <f>STDEV(Q3:Q14)</f>
        <v>4.944387696871039</v>
      </c>
      <c r="R16" s="15">
        <f>STDEV(R3:R10)</f>
        <v>2.6692695630078278</v>
      </c>
      <c r="S16" s="15"/>
      <c r="T16" s="15">
        <f>STDEV(T3:T14)</f>
        <v>4.7790895544755143</v>
      </c>
      <c r="U16" s="15">
        <f>STDEV(U3:U10)</f>
        <v>3.76010543165253</v>
      </c>
      <c r="V16" s="15"/>
      <c r="W16" s="15">
        <f>STDEV(W3:W14)</f>
        <v>2.1087839379532691</v>
      </c>
      <c r="X16" s="15">
        <f>STDEV(X3:X10)</f>
        <v>4.3073856837496489</v>
      </c>
    </row>
    <row r="18" spans="1:25" x14ac:dyDescent="0.25">
      <c r="S18" s="3"/>
      <c r="T18" s="3"/>
      <c r="U18" s="3"/>
      <c r="V18" s="3"/>
      <c r="W18" s="3"/>
      <c r="X18" s="3"/>
      <c r="Y18" s="3"/>
    </row>
    <row r="19" spans="1:25" x14ac:dyDescent="0.25">
      <c r="S19" s="3"/>
      <c r="T19" s="29"/>
      <c r="U19" s="3"/>
      <c r="V19" s="3"/>
      <c r="W19" s="3"/>
      <c r="X19" s="3"/>
      <c r="Y19" s="3"/>
    </row>
    <row r="20" spans="1:25" x14ac:dyDescent="0.25">
      <c r="S20" s="3"/>
      <c r="T20" s="29"/>
      <c r="U20" s="3"/>
      <c r="V20" s="3"/>
      <c r="W20" s="3"/>
      <c r="X20" s="3"/>
      <c r="Y20" s="3"/>
    </row>
    <row r="21" spans="1:25" x14ac:dyDescent="0.25">
      <c r="S21" s="3"/>
      <c r="T21" s="29"/>
      <c r="U21" s="3"/>
      <c r="V21" s="3"/>
      <c r="W21" s="3"/>
      <c r="X21" s="3"/>
      <c r="Y21" s="3"/>
    </row>
    <row r="22" spans="1:25" x14ac:dyDescent="0.25">
      <c r="S22" s="3"/>
      <c r="T22" s="29"/>
      <c r="U22" s="3"/>
      <c r="V22" s="3"/>
      <c r="W22" s="3"/>
      <c r="X22" s="3"/>
      <c r="Y22" s="3"/>
    </row>
    <row r="23" spans="1:25" x14ac:dyDescent="0.25">
      <c r="B23" s="4" t="s">
        <v>13</v>
      </c>
      <c r="C23" s="11"/>
      <c r="D23" s="4"/>
      <c r="E23" s="4" t="s">
        <v>14</v>
      </c>
      <c r="F23" s="4"/>
      <c r="G23" s="4"/>
      <c r="H23" s="4" t="s">
        <v>15</v>
      </c>
      <c r="I23" s="4"/>
      <c r="J23" s="4"/>
      <c r="K23" s="4" t="s">
        <v>16</v>
      </c>
      <c r="L23" s="4"/>
      <c r="M23" s="11"/>
      <c r="N23" s="13" t="s">
        <v>17</v>
      </c>
      <c r="O23" s="10"/>
      <c r="S23" s="3"/>
      <c r="T23" s="29"/>
      <c r="U23" s="3"/>
      <c r="V23" s="3"/>
      <c r="W23" s="31"/>
      <c r="X23" s="3"/>
      <c r="Y23" s="3"/>
    </row>
    <row r="24" spans="1:25" x14ac:dyDescent="0.25">
      <c r="A24" s="2" t="s">
        <v>1</v>
      </c>
      <c r="B24" s="4" t="s">
        <v>2</v>
      </c>
      <c r="C24" s="4" t="s">
        <v>6</v>
      </c>
      <c r="D24" s="4"/>
      <c r="E24" s="4" t="s">
        <v>2</v>
      </c>
      <c r="F24" s="4" t="s">
        <v>6</v>
      </c>
      <c r="G24" s="4"/>
      <c r="H24" s="4" t="s">
        <v>2</v>
      </c>
      <c r="I24" s="4" t="s">
        <v>6</v>
      </c>
      <c r="J24" s="4"/>
      <c r="K24" s="4" t="s">
        <v>2</v>
      </c>
      <c r="L24" s="4" t="s">
        <v>6</v>
      </c>
      <c r="M24" s="4"/>
      <c r="N24" s="4" t="s">
        <v>2</v>
      </c>
      <c r="O24" s="4" t="s">
        <v>6</v>
      </c>
      <c r="S24" s="3"/>
      <c r="T24" s="29"/>
      <c r="U24" s="3"/>
      <c r="V24" s="3"/>
      <c r="W24" s="31"/>
      <c r="X24" s="3"/>
      <c r="Y24" s="3"/>
    </row>
    <row r="25" spans="1:25" x14ac:dyDescent="0.25">
      <c r="A25" s="2">
        <v>1</v>
      </c>
      <c r="B25" s="22">
        <v>5</v>
      </c>
      <c r="C25" s="23">
        <v>18</v>
      </c>
      <c r="E25" s="5">
        <v>9</v>
      </c>
      <c r="F25" s="20">
        <v>15</v>
      </c>
      <c r="H25" s="5">
        <v>4</v>
      </c>
      <c r="I25" s="14">
        <v>5</v>
      </c>
      <c r="K25" s="9">
        <v>64</v>
      </c>
      <c r="L25" s="14">
        <v>108</v>
      </c>
      <c r="N25" s="5">
        <v>87</v>
      </c>
      <c r="O25" s="6">
        <v>110</v>
      </c>
      <c r="S25" s="3"/>
      <c r="T25" s="29"/>
      <c r="U25" s="3"/>
      <c r="V25" s="3"/>
      <c r="W25" s="31"/>
      <c r="X25" s="3"/>
      <c r="Y25" s="3"/>
    </row>
    <row r="26" spans="1:25" x14ac:dyDescent="0.25">
      <c r="A26" s="2">
        <v>2</v>
      </c>
      <c r="B26" s="22">
        <v>5.3741919999999999</v>
      </c>
      <c r="C26" s="23">
        <v>18</v>
      </c>
      <c r="E26" s="5">
        <v>7</v>
      </c>
      <c r="F26" s="20">
        <v>22</v>
      </c>
      <c r="H26" s="5">
        <v>5.98</v>
      </c>
      <c r="I26" s="14">
        <v>5</v>
      </c>
      <c r="K26" s="9">
        <v>67</v>
      </c>
      <c r="L26" s="14">
        <v>120</v>
      </c>
      <c r="N26" s="5">
        <v>83</v>
      </c>
      <c r="O26" s="6">
        <v>102</v>
      </c>
      <c r="S26" s="3"/>
      <c r="T26" s="29"/>
      <c r="U26" s="3"/>
      <c r="V26" s="3"/>
      <c r="W26" s="3"/>
      <c r="X26" s="3"/>
      <c r="Y26" s="3"/>
    </row>
    <row r="27" spans="1:25" x14ac:dyDescent="0.25">
      <c r="A27" s="2">
        <v>3</v>
      </c>
      <c r="B27" s="22">
        <v>6</v>
      </c>
      <c r="C27" s="23">
        <v>17</v>
      </c>
      <c r="E27" s="5">
        <v>9</v>
      </c>
      <c r="F27" s="20">
        <v>19</v>
      </c>
      <c r="H27" s="5">
        <v>5.26</v>
      </c>
      <c r="I27" s="14">
        <v>7</v>
      </c>
      <c r="K27" s="9">
        <v>60</v>
      </c>
      <c r="L27" s="14">
        <v>130</v>
      </c>
      <c r="N27" s="5">
        <v>84</v>
      </c>
      <c r="O27" s="6">
        <v>95</v>
      </c>
      <c r="S27" s="3"/>
      <c r="T27" s="30"/>
      <c r="U27" s="30"/>
      <c r="V27" s="30"/>
      <c r="W27" s="30"/>
      <c r="X27" s="30"/>
      <c r="Y27" s="3"/>
    </row>
    <row r="28" spans="1:25" x14ac:dyDescent="0.25">
      <c r="A28" s="2">
        <v>4</v>
      </c>
      <c r="B28" s="22">
        <v>5.3741919999999999</v>
      </c>
      <c r="C28" s="23">
        <v>13</v>
      </c>
      <c r="E28" s="5">
        <v>10</v>
      </c>
      <c r="F28" s="20">
        <v>20</v>
      </c>
      <c r="H28" s="5">
        <v>2</v>
      </c>
      <c r="I28" s="14">
        <v>6</v>
      </c>
      <c r="K28" s="9">
        <v>60</v>
      </c>
      <c r="L28" s="14">
        <v>132</v>
      </c>
      <c r="N28" s="5">
        <v>81</v>
      </c>
      <c r="O28" s="6">
        <v>120</v>
      </c>
      <c r="S28" s="3"/>
      <c r="T28" s="3"/>
      <c r="U28" s="3"/>
      <c r="V28" s="3"/>
      <c r="W28" s="3"/>
      <c r="X28" s="3"/>
      <c r="Y28" s="3"/>
    </row>
    <row r="29" spans="1:25" x14ac:dyDescent="0.25">
      <c r="A29" s="2">
        <v>5</v>
      </c>
      <c r="B29" s="22">
        <v>6</v>
      </c>
      <c r="C29" s="23">
        <v>16</v>
      </c>
      <c r="E29" s="5">
        <v>9</v>
      </c>
      <c r="F29" s="20">
        <v>25</v>
      </c>
      <c r="H29" s="5">
        <v>2</v>
      </c>
      <c r="I29" s="14">
        <v>3</v>
      </c>
      <c r="K29" s="9">
        <v>62</v>
      </c>
      <c r="L29" s="14">
        <v>112</v>
      </c>
      <c r="N29" s="5">
        <v>88</v>
      </c>
      <c r="O29" s="6">
        <v>110</v>
      </c>
      <c r="S29" s="3"/>
      <c r="T29" s="3"/>
      <c r="U29" s="3"/>
      <c r="V29" s="3"/>
      <c r="W29" s="3"/>
      <c r="X29" s="3"/>
      <c r="Y29" s="3"/>
    </row>
    <row r="30" spans="1:25" x14ac:dyDescent="0.25">
      <c r="A30" s="2">
        <v>6</v>
      </c>
      <c r="B30" s="22">
        <v>4</v>
      </c>
      <c r="C30" s="23">
        <v>15</v>
      </c>
      <c r="E30" s="5">
        <v>10</v>
      </c>
      <c r="F30" s="20">
        <v>28</v>
      </c>
      <c r="H30" s="5">
        <v>3</v>
      </c>
      <c r="I30" s="14">
        <v>4</v>
      </c>
      <c r="K30" s="9">
        <v>65</v>
      </c>
      <c r="L30" s="14">
        <v>123</v>
      </c>
      <c r="N30" s="5">
        <v>87</v>
      </c>
      <c r="O30" s="6">
        <v>115</v>
      </c>
    </row>
    <row r="31" spans="1:25" x14ac:dyDescent="0.25">
      <c r="A31" s="2">
        <v>7</v>
      </c>
      <c r="B31" s="22">
        <v>5.3741919999999999</v>
      </c>
      <c r="C31" s="23">
        <v>18</v>
      </c>
      <c r="E31" s="5">
        <v>11</v>
      </c>
      <c r="F31" s="20">
        <v>29</v>
      </c>
      <c r="H31" s="5">
        <v>2</v>
      </c>
      <c r="I31" s="14">
        <v>2</v>
      </c>
      <c r="K31" s="9">
        <v>78</v>
      </c>
      <c r="L31" s="14">
        <v>130</v>
      </c>
      <c r="N31" s="5">
        <v>82.8</v>
      </c>
      <c r="O31" s="6">
        <v>100</v>
      </c>
    </row>
    <row r="32" spans="1:25" x14ac:dyDescent="0.25">
      <c r="A32" s="2">
        <v>24</v>
      </c>
      <c r="B32" s="22">
        <v>5.3741919999999999</v>
      </c>
      <c r="C32" s="23">
        <v>11</v>
      </c>
      <c r="E32" s="5">
        <v>9</v>
      </c>
      <c r="F32" s="14">
        <v>24</v>
      </c>
      <c r="H32" s="5">
        <v>3</v>
      </c>
      <c r="I32" s="14">
        <v>2</v>
      </c>
      <c r="K32" s="9">
        <v>62</v>
      </c>
      <c r="L32" s="14">
        <v>122</v>
      </c>
      <c r="N32" s="5">
        <v>82</v>
      </c>
      <c r="O32" s="6">
        <v>125</v>
      </c>
    </row>
    <row r="33" spans="1:15" x14ac:dyDescent="0.25">
      <c r="A33" s="2">
        <v>9</v>
      </c>
      <c r="B33" s="22">
        <v>6</v>
      </c>
      <c r="C33" s="24"/>
      <c r="E33" s="5">
        <v>10</v>
      </c>
      <c r="H33" s="5">
        <v>1.64</v>
      </c>
      <c r="K33" s="9">
        <v>64</v>
      </c>
      <c r="N33" s="5">
        <v>82</v>
      </c>
      <c r="O33" s="3"/>
    </row>
    <row r="34" spans="1:15" x14ac:dyDescent="0.25">
      <c r="A34" s="2">
        <v>10</v>
      </c>
      <c r="B34" s="22">
        <v>5.3741919999999999</v>
      </c>
      <c r="C34" s="25"/>
      <c r="E34" s="5">
        <v>9</v>
      </c>
      <c r="H34" s="5">
        <v>3.38</v>
      </c>
      <c r="K34" s="9">
        <v>62</v>
      </c>
      <c r="N34" s="5">
        <v>86</v>
      </c>
    </row>
    <row r="35" spans="1:15" x14ac:dyDescent="0.25">
      <c r="A35" s="7">
        <v>11</v>
      </c>
      <c r="B35" s="22">
        <v>5</v>
      </c>
      <c r="C35" s="3"/>
      <c r="E35" s="5">
        <v>8</v>
      </c>
      <c r="H35" s="5">
        <v>3</v>
      </c>
      <c r="K35" s="9">
        <v>65</v>
      </c>
      <c r="N35" s="5">
        <v>86</v>
      </c>
    </row>
    <row r="36" spans="1:15" x14ac:dyDescent="0.25">
      <c r="A36" s="2">
        <v>12</v>
      </c>
      <c r="B36" s="22">
        <v>5.3741919999999999</v>
      </c>
      <c r="C36" s="3"/>
      <c r="E36" s="5">
        <v>9</v>
      </c>
      <c r="H36" s="5">
        <v>2</v>
      </c>
      <c r="K36" s="9">
        <v>67</v>
      </c>
      <c r="N36" s="5">
        <v>85</v>
      </c>
    </row>
    <row r="37" spans="1:15" x14ac:dyDescent="0.25">
      <c r="A37" s="8" t="s">
        <v>3</v>
      </c>
      <c r="B37" s="18">
        <f>AVERAGE(B25:B36)</f>
        <v>5.3537626666666673</v>
      </c>
      <c r="C37" s="18">
        <f>AVERAGE(C25:C32)</f>
        <v>15.75</v>
      </c>
      <c r="D37" s="18"/>
      <c r="E37" s="18">
        <f t="shared" ref="E37:F37" si="0">AVERAGE(E25:E36)</f>
        <v>9.1666666666666661</v>
      </c>
      <c r="F37" s="18">
        <f t="shared" si="0"/>
        <v>22.75</v>
      </c>
      <c r="G37" s="18"/>
      <c r="H37" s="18">
        <f t="shared" ref="H37" si="1">AVERAGE(H25:H36)</f>
        <v>3.1050000000000004</v>
      </c>
      <c r="I37" s="18">
        <f t="shared" ref="I37" si="2">AVERAGE(I25:I36)</f>
        <v>4.25</v>
      </c>
      <c r="J37" s="18"/>
      <c r="K37" s="18">
        <f t="shared" ref="K37" si="3">AVERAGE(K25:K36)</f>
        <v>64.666666666666671</v>
      </c>
      <c r="L37" s="18">
        <f t="shared" ref="L37" si="4">AVERAGE(L25:L36)</f>
        <v>122.125</v>
      </c>
      <c r="M37" s="18"/>
      <c r="N37" s="18">
        <f t="shared" ref="N37" si="5">AVERAGE(N25:N36)</f>
        <v>84.483333333333334</v>
      </c>
      <c r="O37" s="18">
        <f t="shared" ref="O37" si="6">AVERAGE(O25:O36)</f>
        <v>109.625</v>
      </c>
    </row>
    <row r="38" spans="1:15" x14ac:dyDescent="0.25">
      <c r="A38" s="8" t="s">
        <v>0</v>
      </c>
      <c r="B38" s="18">
        <f>STDEV(B25:B36)</f>
        <v>0.55089527343792166</v>
      </c>
      <c r="C38" s="18">
        <f t="shared" ref="C38:O38" si="7">STDEV(C25:C36)</f>
        <v>2.6049403612586386</v>
      </c>
      <c r="D38" s="18"/>
      <c r="E38" s="18">
        <f t="shared" si="7"/>
        <v>1.0298573010888727</v>
      </c>
      <c r="F38" s="18">
        <f t="shared" si="7"/>
        <v>4.7132033389496062</v>
      </c>
      <c r="G38" s="18"/>
      <c r="H38" s="18">
        <f t="shared" si="7"/>
        <v>1.3767451734897311</v>
      </c>
      <c r="I38" s="18">
        <f t="shared" si="7"/>
        <v>1.8322507626258087</v>
      </c>
      <c r="J38" s="18"/>
      <c r="K38" s="18">
        <f t="shared" si="7"/>
        <v>4.8116021397778885</v>
      </c>
      <c r="L38" s="18">
        <f t="shared" si="7"/>
        <v>8.6921557411594641</v>
      </c>
      <c r="M38" s="18"/>
      <c r="N38" s="18">
        <f t="shared" si="7"/>
        <v>2.3284147292772288</v>
      </c>
      <c r="O38" s="18">
        <f t="shared" si="7"/>
        <v>10.266972011538471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UIME ENDOCRINAS</dc:creator>
  <cp:lastModifiedBy>TOSHIBA</cp:lastModifiedBy>
  <dcterms:created xsi:type="dcterms:W3CDTF">2019-11-28T16:19:28Z</dcterms:created>
  <dcterms:modified xsi:type="dcterms:W3CDTF">2020-02-13T03:58:54Z</dcterms:modified>
</cp:coreProperties>
</file>